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a36fileshare.tksm-lan.local\182824500西部総合県民局県土整備部＜美馬＞\長期保存\道路担当\小泉\令和３年度\020 事業関係\010 左手\10 工事関係\1分割\00 当初\50 PPI\"/>
    </mc:Choice>
  </mc:AlternateContent>
  <bookViews>
    <workbookView xWindow="0" yWindow="0" windowWidth="28800" windowHeight="1311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40" i="1" l="1"/>
  <c r="G37" i="1"/>
  <c r="G35" i="1"/>
  <c r="G34" i="1"/>
  <c r="G32" i="1"/>
  <c r="G31" i="1"/>
  <c r="G22" i="1"/>
  <c r="G20" i="1"/>
  <c r="G19" i="1" s="1"/>
  <c r="G10" i="1" s="1"/>
  <c r="G12" i="1"/>
  <c r="G11" i="1"/>
  <c r="G39" i="1" l="1"/>
  <c r="G44" i="1" l="1"/>
  <c r="G46" i="1" s="1"/>
  <c r="G47" i="1" s="1"/>
  <c r="G42" i="1"/>
</calcChain>
</file>

<file path=xl/sharedStrings.xml><?xml version="1.0" encoding="utf-8"?>
<sst xmlns="http://schemas.openxmlformats.org/spreadsheetml/2006/main" count="89" uniqueCount="59">
  <si>
    <t>工事費内訳書</t>
  </si>
  <si>
    <t>住　　　　所</t>
  </si>
  <si>
    <t>商号又は名称</t>
  </si>
  <si>
    <t>代 表 者 名</t>
  </si>
  <si>
    <t>工 事 名</t>
  </si>
  <si>
    <t>Ｒ３馬土　国道４９２号　美・穴吹左手　道路改良工事（担い手確保型）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</si>
  <si>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</si>
  <si>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</si>
  <si>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</si>
  <si>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</si>
  <si>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</si>
  <si>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</si>
  <si>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</si>
  <si>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</si>
  <si>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法面工</t>
  </si>
  <si>
    <t>ｱﾝｶｰ工</t>
  </si>
  <si>
    <t>ｱﾝｶｰ工材料費(ｱﾝｶｰ)　</t>
  </si>
  <si>
    <t>削孔(ｱﾝｶｰ)</t>
  </si>
  <si>
    <t>m</t>
  </si>
  <si>
    <t>ｱﾝｶｰ鋼材加工･組立･挿入･緊張･定着･頭部処理(ｱﾝｶｰ)</t>
  </si>
  <si>
    <t>本</t>
  </si>
  <si>
    <t>ｸﾞﾗｳﾄ注入</t>
  </si>
  <si>
    <t>m3</t>
  </si>
  <si>
    <t>ﾎﾞｰﾘﾝｸﾞﾏｼﾝ移設</t>
  </si>
  <si>
    <t>回</t>
  </si>
  <si>
    <t>足場(ｱﾝｶｰ)</t>
  </si>
  <si>
    <t>空m3</t>
  </si>
  <si>
    <t>擁壁工</t>
  </si>
  <si>
    <t>場所打擁壁工(構造物単位)</t>
  </si>
  <si>
    <t>逆T式擁壁</t>
  </si>
  <si>
    <t>場所打擁壁工</t>
  </si>
  <si>
    <t>均しｺﾝｸﾘｰﾄ</t>
  </si>
  <si>
    <t>m2</t>
  </si>
  <si>
    <t>ｺﾝｸﾘｰﾄ</t>
  </si>
  <si>
    <t>鉄筋</t>
  </si>
  <si>
    <t>t</t>
  </si>
  <si>
    <t>円形型枠</t>
  </si>
  <si>
    <t>型枠</t>
  </si>
  <si>
    <t>足場</t>
  </si>
  <si>
    <t>掛m2</t>
  </si>
  <si>
    <t>目地板</t>
  </si>
  <si>
    <t>雑工　</t>
  </si>
  <si>
    <t>暗渠工　</t>
  </si>
  <si>
    <t>仮設工</t>
  </si>
  <si>
    <t>仮橋･仮桟橋工</t>
  </si>
  <si>
    <t>仮橋賃料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</si>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</sst>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G11+G19+G31+G34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G13+G14+G15+G16+G17+G18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13</v>
      </c>
      <c r="F13" s="9">
        <v>1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17</v>
      </c>
      <c r="E14" s="8" t="s">
        <v>18</v>
      </c>
      <c r="F14" s="9">
        <v>362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20</v>
      </c>
      <c r="F15" s="9">
        <v>24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21</v>
      </c>
      <c r="E16" s="8" t="s">
        <v>22</v>
      </c>
      <c r="F16" s="9">
        <v>7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23</v>
      </c>
      <c r="E17" s="8" t="s">
        <v>24</v>
      </c>
      <c r="F17" s="9">
        <v>2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25</v>
      </c>
      <c r="E18" s="8" t="s">
        <v>26</v>
      </c>
      <c r="F18" s="9">
        <v>910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24" t="s">
        <v>27</v>
      </c>
      <c r="C19" s="24"/>
      <c r="D19" s="24"/>
      <c r="E19" s="8" t="s">
        <v>13</v>
      </c>
      <c r="F19" s="9">
        <v>1</v>
      </c>
      <c r="G19" s="11">
        <f>G20+G22</f>
        <v>0</v>
      </c>
      <c r="I19" s="13">
        <v>10</v>
      </c>
      <c r="J19" s="14">
        <v>2</v>
      </c>
    </row>
    <row r="20" spans="1:10" ht="42" customHeight="1" x14ac:dyDescent="0.15">
      <c r="A20" s="6"/>
      <c r="B20" s="7"/>
      <c r="C20" s="24" t="s">
        <v>28</v>
      </c>
      <c r="D20" s="24"/>
      <c r="E20" s="8" t="s">
        <v>13</v>
      </c>
      <c r="F20" s="9">
        <v>1</v>
      </c>
      <c r="G20" s="11">
        <f>G21</f>
        <v>0</v>
      </c>
      <c r="I20" s="13">
        <v>11</v>
      </c>
      <c r="J20" s="14">
        <v>3</v>
      </c>
    </row>
    <row r="21" spans="1:10" ht="42" customHeight="1" x14ac:dyDescent="0.15">
      <c r="A21" s="6"/>
      <c r="B21" s="7"/>
      <c r="C21" s="7"/>
      <c r="D21" s="24" t="s">
        <v>29</v>
      </c>
      <c r="E21" s="8" t="s">
        <v>22</v>
      </c>
      <c r="F21" s="9">
        <v>248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24" t="s">
        <v>30</v>
      </c>
      <c r="D22" s="24"/>
      <c r="E22" s="8" t="s">
        <v>13</v>
      </c>
      <c r="F22" s="9">
        <v>1</v>
      </c>
      <c r="G22" s="11">
        <f>G23+G24+G25+G26+G27+G28+G29+G30</f>
        <v>0</v>
      </c>
      <c r="I22" s="13">
        <v>13</v>
      </c>
      <c r="J22" s="14">
        <v>3</v>
      </c>
    </row>
    <row r="23" spans="1:10" ht="42" customHeight="1" x14ac:dyDescent="0.15">
      <c r="A23" s="6"/>
      <c r="B23" s="7"/>
      <c r="C23" s="7"/>
      <c r="D23" s="24" t="s">
        <v>31</v>
      </c>
      <c r="E23" s="8" t="s">
        <v>32</v>
      </c>
      <c r="F23" s="9">
        <v>6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33</v>
      </c>
      <c r="E24" s="8" t="s">
        <v>22</v>
      </c>
      <c r="F24" s="9">
        <v>151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34</v>
      </c>
      <c r="E25" s="8" t="s">
        <v>35</v>
      </c>
      <c r="F25" s="10">
        <v>0.8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34</v>
      </c>
      <c r="E26" s="8" t="s">
        <v>35</v>
      </c>
      <c r="F26" s="10">
        <v>15.7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36</v>
      </c>
      <c r="E27" s="8" t="s">
        <v>18</v>
      </c>
      <c r="F27" s="9">
        <v>12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37</v>
      </c>
      <c r="E28" s="8" t="s">
        <v>32</v>
      </c>
      <c r="F28" s="9">
        <v>320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38</v>
      </c>
      <c r="E29" s="8" t="s">
        <v>39</v>
      </c>
      <c r="F29" s="9">
        <v>300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40</v>
      </c>
      <c r="E30" s="8" t="s">
        <v>32</v>
      </c>
      <c r="F30" s="9">
        <v>9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24" t="s">
        <v>41</v>
      </c>
      <c r="C31" s="24"/>
      <c r="D31" s="24"/>
      <c r="E31" s="8" t="s">
        <v>13</v>
      </c>
      <c r="F31" s="9">
        <v>1</v>
      </c>
      <c r="G31" s="11">
        <f>G32</f>
        <v>0</v>
      </c>
      <c r="I31" s="13">
        <v>22</v>
      </c>
      <c r="J31" s="14">
        <v>2</v>
      </c>
    </row>
    <row r="32" spans="1:10" ht="42" customHeight="1" x14ac:dyDescent="0.15">
      <c r="A32" s="6"/>
      <c r="B32" s="7"/>
      <c r="C32" s="24" t="s">
        <v>41</v>
      </c>
      <c r="D32" s="24"/>
      <c r="E32" s="8" t="s">
        <v>13</v>
      </c>
      <c r="F32" s="9">
        <v>1</v>
      </c>
      <c r="G32" s="11">
        <f>G33</f>
        <v>0</v>
      </c>
      <c r="I32" s="13">
        <v>23</v>
      </c>
      <c r="J32" s="14">
        <v>3</v>
      </c>
    </row>
    <row r="33" spans="1:10" ht="42" customHeight="1" x14ac:dyDescent="0.15">
      <c r="A33" s="6"/>
      <c r="B33" s="7"/>
      <c r="C33" s="7"/>
      <c r="D33" s="24" t="s">
        <v>42</v>
      </c>
      <c r="E33" s="8" t="s">
        <v>13</v>
      </c>
      <c r="F33" s="9">
        <v>1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24" t="s">
        <v>43</v>
      </c>
      <c r="C34" s="24"/>
      <c r="D34" s="24"/>
      <c r="E34" s="8" t="s">
        <v>13</v>
      </c>
      <c r="F34" s="9">
        <v>1</v>
      </c>
      <c r="G34" s="11">
        <f>G35+G37</f>
        <v>0</v>
      </c>
      <c r="I34" s="13">
        <v>25</v>
      </c>
      <c r="J34" s="14">
        <v>2</v>
      </c>
    </row>
    <row r="35" spans="1:10" ht="42" customHeight="1" x14ac:dyDescent="0.15">
      <c r="A35" s="6"/>
      <c r="B35" s="7"/>
      <c r="C35" s="24" t="s">
        <v>44</v>
      </c>
      <c r="D35" s="24"/>
      <c r="E35" s="8" t="s">
        <v>13</v>
      </c>
      <c r="F35" s="9">
        <v>1</v>
      </c>
      <c r="G35" s="11">
        <f>G36</f>
        <v>0</v>
      </c>
      <c r="I35" s="13">
        <v>26</v>
      </c>
      <c r="J35" s="14">
        <v>3</v>
      </c>
    </row>
    <row r="36" spans="1:10" ht="42" customHeight="1" x14ac:dyDescent="0.15">
      <c r="A36" s="6"/>
      <c r="B36" s="7"/>
      <c r="C36" s="7"/>
      <c r="D36" s="24" t="s">
        <v>45</v>
      </c>
      <c r="E36" s="8" t="s">
        <v>13</v>
      </c>
      <c r="F36" s="9">
        <v>1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24" t="s">
        <v>46</v>
      </c>
      <c r="D37" s="24"/>
      <c r="E37" s="8" t="s">
        <v>13</v>
      </c>
      <c r="F37" s="9">
        <v>1</v>
      </c>
      <c r="G37" s="11">
        <f>G38</f>
        <v>0</v>
      </c>
      <c r="I37" s="13">
        <v>28</v>
      </c>
      <c r="J37" s="14">
        <v>3</v>
      </c>
    </row>
    <row r="38" spans="1:10" ht="42" customHeight="1" x14ac:dyDescent="0.15">
      <c r="A38" s="6"/>
      <c r="B38" s="7"/>
      <c r="C38" s="7"/>
      <c r="D38" s="24" t="s">
        <v>47</v>
      </c>
      <c r="E38" s="8" t="s">
        <v>48</v>
      </c>
      <c r="F38" s="9">
        <v>100</v>
      </c>
      <c r="G38" s="12"/>
      <c r="I38" s="13">
        <v>29</v>
      </c>
      <c r="J38" s="14">
        <v>4</v>
      </c>
    </row>
    <row r="39" spans="1:10" ht="42" customHeight="1" x14ac:dyDescent="0.15">
      <c r="A39" s="23" t="s">
        <v>49</v>
      </c>
      <c r="B39" s="24"/>
      <c r="C39" s="24"/>
      <c r="D39" s="24"/>
      <c r="E39" s="8" t="s">
        <v>13</v>
      </c>
      <c r="F39" s="9">
        <v>1</v>
      </c>
      <c r="G39" s="11">
        <f>G11+G19+G31+G34</f>
        <v>0</v>
      </c>
      <c r="I39" s="13">
        <v>30</v>
      </c>
      <c r="J39" s="14">
        <v>20</v>
      </c>
    </row>
    <row r="40" spans="1:10" ht="42" customHeight="1" x14ac:dyDescent="0.15">
      <c r="A40" s="23" t="s">
        <v>50</v>
      </c>
      <c r="B40" s="24"/>
      <c r="C40" s="24"/>
      <c r="D40" s="24"/>
      <c r="E40" s="8" t="s">
        <v>13</v>
      </c>
      <c r="F40" s="9">
        <v>1</v>
      </c>
      <c r="G40" s="11">
        <f>G41</f>
        <v>0</v>
      </c>
      <c r="I40" s="13">
        <v>31</v>
      </c>
      <c r="J40" s="14">
        <v>200</v>
      </c>
    </row>
    <row r="41" spans="1:10" ht="42" customHeight="1" x14ac:dyDescent="0.15">
      <c r="A41" s="6"/>
      <c r="B41" s="24" t="s">
        <v>51</v>
      </c>
      <c r="C41" s="24"/>
      <c r="D41" s="24"/>
      <c r="E41" s="8" t="s">
        <v>13</v>
      </c>
      <c r="F41" s="9">
        <v>1</v>
      </c>
      <c r="G41" s="12"/>
      <c r="I41" s="13">
        <v>32</v>
      </c>
      <c r="J41" s="14"/>
    </row>
    <row r="42" spans="1:10" ht="42" customHeight="1" x14ac:dyDescent="0.15">
      <c r="A42" s="23" t="s">
        <v>52</v>
      </c>
      <c r="B42" s="24"/>
      <c r="C42" s="24"/>
      <c r="D42" s="24"/>
      <c r="E42" s="8" t="s">
        <v>13</v>
      </c>
      <c r="F42" s="9">
        <v>1</v>
      </c>
      <c r="G42" s="11">
        <f>G39+G40</f>
        <v>0</v>
      </c>
      <c r="I42" s="13">
        <v>33</v>
      </c>
      <c r="J42" s="14"/>
    </row>
    <row r="43" spans="1:10" ht="42" customHeight="1" x14ac:dyDescent="0.15">
      <c r="A43" s="6"/>
      <c r="B43" s="24" t="s">
        <v>53</v>
      </c>
      <c r="C43" s="24"/>
      <c r="D43" s="24"/>
      <c r="E43" s="8" t="s">
        <v>13</v>
      </c>
      <c r="F43" s="9">
        <v>1</v>
      </c>
      <c r="G43" s="12"/>
      <c r="I43" s="13">
        <v>34</v>
      </c>
      <c r="J43" s="14">
        <v>210</v>
      </c>
    </row>
    <row r="44" spans="1:10" ht="42" customHeight="1" x14ac:dyDescent="0.15">
      <c r="A44" s="23" t="s">
        <v>54</v>
      </c>
      <c r="B44" s="24"/>
      <c r="C44" s="24"/>
      <c r="D44" s="24"/>
      <c r="E44" s="8" t="s">
        <v>13</v>
      </c>
      <c r="F44" s="9">
        <v>1</v>
      </c>
      <c r="G44" s="11">
        <f>G39+G40+G43</f>
        <v>0</v>
      </c>
      <c r="I44" s="13">
        <v>35</v>
      </c>
      <c r="J44" s="14"/>
    </row>
    <row r="45" spans="1:10" ht="42" customHeight="1" x14ac:dyDescent="0.15">
      <c r="A45" s="6"/>
      <c r="B45" s="24" t="s">
        <v>55</v>
      </c>
      <c r="C45" s="24"/>
      <c r="D45" s="24"/>
      <c r="E45" s="8" t="s">
        <v>13</v>
      </c>
      <c r="F45" s="9">
        <v>1</v>
      </c>
      <c r="G45" s="12"/>
      <c r="I45" s="13">
        <v>36</v>
      </c>
      <c r="J45" s="14">
        <v>220</v>
      </c>
    </row>
    <row r="46" spans="1:10" ht="42" customHeight="1" x14ac:dyDescent="0.15">
      <c r="A46" s="23" t="s">
        <v>56</v>
      </c>
      <c r="B46" s="24"/>
      <c r="C46" s="24"/>
      <c r="D46" s="24"/>
      <c r="E46" s="8" t="s">
        <v>13</v>
      </c>
      <c r="F46" s="9">
        <v>1</v>
      </c>
      <c r="G46" s="11">
        <f>G44+G45</f>
        <v>0</v>
      </c>
      <c r="I46" s="13">
        <v>37</v>
      </c>
      <c r="J46" s="14">
        <v>30</v>
      </c>
    </row>
    <row r="47" spans="1:10" ht="42" customHeight="1" x14ac:dyDescent="0.15">
      <c r="A47" s="25" t="s">
        <v>57</v>
      </c>
      <c r="B47" s="26"/>
      <c r="C47" s="26"/>
      <c r="D47" s="26"/>
      <c r="E47" s="15" t="s">
        <v>58</v>
      </c>
      <c r="F47" s="16" t="s">
        <v>58</v>
      </c>
      <c r="G47" s="17">
        <f>G46</f>
        <v>0</v>
      </c>
      <c r="I47" s="18">
        <v>38</v>
      </c>
      <c r="J47" s="18">
        <v>90</v>
      </c>
    </row>
  </sheetData>
  <sheetProtection sheet="1"/>
  <mergeCells count="44">
    <mergeCell ref="A44:D44"/>
    <mergeCell ref="B45:D45"/>
    <mergeCell ref="A46:D46"/>
    <mergeCell ref="A47:D47"/>
    <mergeCell ref="A39:D39"/>
    <mergeCell ref="A40:D40"/>
    <mergeCell ref="B41:D41"/>
    <mergeCell ref="A42:D42"/>
    <mergeCell ref="B43:D43"/>
    <mergeCell ref="B34:D34"/>
    <mergeCell ref="C35:D35"/>
    <mergeCell ref="D36"/>
    <mergeCell ref="C37:D37"/>
    <mergeCell ref="D38"/>
    <mergeCell ref="D29"/>
    <mergeCell ref="D30"/>
    <mergeCell ref="B31:D31"/>
    <mergeCell ref="C32:D32"/>
    <mergeCell ref="D33"/>
    <mergeCell ref="D24"/>
    <mergeCell ref="D25"/>
    <mergeCell ref="D26"/>
    <mergeCell ref="D27"/>
    <mergeCell ref="D28"/>
    <mergeCell ref="B19:D19"/>
    <mergeCell ref="C20:D20"/>
    <mergeCell ref="D21"/>
    <mergeCell ref="C22:D22"/>
    <mergeCell ref="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Koizumi Takashi</cp:lastModifiedBy>
  <dcterms:created xsi:type="dcterms:W3CDTF">2021-09-15T01:25:22Z</dcterms:created>
  <dcterms:modified xsi:type="dcterms:W3CDTF">2021-09-15T01:25:33Z</dcterms:modified>
</cp:coreProperties>
</file>